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経費支出管理表①" sheetId="1" r:id="rId1"/>
    <sheet name="別紙３支出内訳書②" sheetId="2" r:id="rId2"/>
  </sheets>
  <definedNames>
    <definedName name="_xlnm.Print_Area" localSheetId="0">'経費支出管理表①'!$A$1:$H$30</definedName>
  </definedNames>
  <calcPr fullCalcOnLoad="1"/>
</workbook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<sst xmlns="http://schemas.openxmlformats.org/spreadsheetml/2006/main" count="51" uniqueCount="51">
  <si>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</si>
  <si>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</si>
  <si>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</si>
  <si>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</si>
  <si>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</si>
  <si>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</si>
  <si>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</si>
  <si>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</si>
  <si>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</si>
  <si>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</si>
  <si>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</si>
  <si>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</si>
  <si>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</si>
  <si>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</si>
  <si>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</si>
  <si>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</si>
  <si>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</si>
  <si>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</si>
  <si>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</si>
  <si>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</si>
  <si>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</si>
  <si>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</si>
  <si>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12．委託費</t>
  </si>
  <si>
    <t>13. 外注費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</si>
  <si>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</si>
  <si>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</si>
  <si>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</si>
  <si>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</si>
  <si>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</si>
  <si>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</si>
  <si>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</si>
  <si>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（上記１．～１３．の合計）</t>
    </r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</si>
  <si>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</si>
  <si>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</si>
  <si>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</si>
  <si>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</si>
  <si>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</si>
  <si>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</si>
  <si>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</si>
  <si>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</si>
  <si>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</si>
  <si>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</si>
  <si>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</si>
  <si>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＊「課税事業者」・「免税事業者」・「簡易課税事業者」の
　いずれに該当するか記入します</t>
  </si>
  <si>
    <t>＊採択通知書住所氏名の下部に記した
　カッコ内の番号を記入してください</t>
  </si>
  <si>
    <t>支出内訳書</t>
  </si>
  <si>
    <t>　（ただし、展示会への出展については交付決定前の申込みでも、請求書の発行が交付決定日以後であれば、補助対象となります。）</t>
  </si>
  <si>
    <t>※収益納付がある場合には、補助金の確定額から納付分が減額されて精算されます。
（別紙４の納付額（F）に記載がある場合は、「収益納付額（控除される額）」の欄に、別紙４の納付額（F）
　を記入）
※共同申請の場合は、補助事業者ごとに作成すること。</t>
  </si>
  <si>
    <t>経費支出管理表</t>
  </si>
  <si>
    <t>＊「交付決定日(ただし、特例として、平成２９年７月５日まで遡及可。以下同じ)」以後に「申込or発注or契約」を行い、「補助事業実施期限」</t>
  </si>
  <si>
    <t xml:space="preserve">  までに支払（銀行振込が大原則。旅費を除き、通常、１取引10万円(税抜き)を超える支払において現金支払いは不可）を終えた経費が、補助対象です。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</si>
</sst>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4" fillId="0" borderId="0" xfId="62" applyFont="1" applyAlignment="1" applyProtection="1">
      <alignment horizontal="right" vertical="center"/>
      <protection/>
    </xf>
    <xf numFmtId="0" fontId="6" fillId="0" borderId="0" xfId="62" applyFont="1" applyProtection="1">
      <alignment vertical="center"/>
      <protection locked="0"/>
    </xf>
    <xf numFmtId="0" fontId="4" fillId="0" borderId="0" xfId="62" applyFont="1">
      <alignment vertical="center"/>
      <protection/>
    </xf>
    <xf numFmtId="0" fontId="3" fillId="0" borderId="0" xfId="62" applyFont="1" applyProtection="1">
      <alignment vertical="center"/>
      <protection locked="0"/>
    </xf>
    <xf numFmtId="0" fontId="4" fillId="0" borderId="12" xfId="63" applyFont="1" applyBorder="1" applyAlignment="1">
      <alignment vertical="center"/>
      <protection/>
    </xf>
    <xf numFmtId="176" fontId="4" fillId="0" borderId="12" xfId="63" applyNumberFormat="1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4" xfId="63" applyFont="1" applyFill="1" applyBorder="1" applyAlignment="1" applyProtection="1">
      <alignment vertical="center" wrapText="1"/>
      <protection locked="0"/>
    </xf>
    <xf numFmtId="0" fontId="3" fillId="7" borderId="15" xfId="63" applyFont="1" applyFill="1" applyBorder="1" applyAlignment="1" applyProtection="1">
      <alignment vertical="center" wrapText="1"/>
      <protection locked="0"/>
    </xf>
    <xf numFmtId="0" fontId="8" fillId="7" borderId="16" xfId="63" applyFont="1" applyFill="1" applyBorder="1" applyAlignment="1" applyProtection="1">
      <alignment horizontal="center" vertical="center" wrapText="1"/>
      <protection locked="0"/>
    </xf>
    <xf numFmtId="0" fontId="8" fillId="7" borderId="17" xfId="63" applyFont="1" applyFill="1" applyBorder="1" applyAlignment="1" applyProtection="1">
      <alignment horizontal="center" vertical="center" wrapText="1"/>
      <protection locked="0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55" fillId="0" borderId="0" xfId="49" applyFont="1" applyAlignment="1">
      <alignment horizontal="right" vertical="center"/>
    </xf>
    <xf numFmtId="0" fontId="4" fillId="0" borderId="18" xfId="62" applyFont="1" applyBorder="1" applyAlignment="1" applyProtection="1">
      <alignment horizontal="left" vertical="center"/>
      <protection/>
    </xf>
    <xf numFmtId="0" fontId="4" fillId="0" borderId="19" xfId="62" applyFont="1" applyBorder="1" applyAlignment="1" applyProtection="1">
      <alignment horizontal="left" vertical="center"/>
      <protection/>
    </xf>
    <xf numFmtId="0" fontId="3" fillId="7" borderId="20" xfId="63" applyFont="1" applyFill="1" applyBorder="1" applyAlignment="1" applyProtection="1">
      <alignment vertical="center" wrapText="1"/>
      <protection locked="0"/>
    </xf>
    <xf numFmtId="0" fontId="3" fillId="7" borderId="21" xfId="63" applyFont="1" applyFill="1" applyBorder="1" applyAlignment="1" applyProtection="1">
      <alignment vertical="center" wrapText="1"/>
      <protection locked="0"/>
    </xf>
    <xf numFmtId="38" fontId="6" fillId="0" borderId="0" xfId="51" applyFont="1" applyBorder="1" applyAlignment="1">
      <alignment/>
    </xf>
    <xf numFmtId="38" fontId="8" fillId="0" borderId="22" xfId="51" applyFont="1" applyFill="1" applyBorder="1" applyAlignment="1">
      <alignment vertical="center"/>
    </xf>
    <xf numFmtId="0" fontId="4" fillId="0" borderId="0" xfId="63" applyFont="1" applyAlignment="1" applyProtection="1">
      <alignment vertical="center"/>
      <protection locked="0"/>
    </xf>
    <xf numFmtId="0" fontId="54" fillId="0" borderId="23" xfId="0" applyFont="1" applyBorder="1" applyAlignment="1">
      <alignment horizontal="left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24" xfId="0" applyFont="1" applyFill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38" fontId="58" fillId="0" borderId="0" xfId="49" applyFont="1" applyBorder="1" applyAlignment="1" applyProtection="1">
      <alignment horizontal="right"/>
      <protection locked="0"/>
    </xf>
    <xf numFmtId="178" fontId="59" fillId="0" borderId="18" xfId="62" applyNumberFormat="1" applyFont="1" applyBorder="1" applyAlignment="1" applyProtection="1">
      <alignment horizontal="left" vertical="center"/>
      <protection/>
    </xf>
    <xf numFmtId="179" fontId="59" fillId="0" borderId="19" xfId="62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60" fillId="0" borderId="0" xfId="63" applyFont="1" applyAlignment="1" applyProtection="1">
      <alignment vertical="center"/>
      <protection locked="0"/>
    </xf>
    <xf numFmtId="0" fontId="4" fillId="0" borderId="18" xfId="62" applyFont="1" applyBorder="1" applyAlignment="1" applyProtection="1">
      <alignment horizontal="center" vertical="center"/>
      <protection/>
    </xf>
    <xf numFmtId="38" fontId="8" fillId="0" borderId="25" xfId="51" applyFont="1" applyFill="1" applyBorder="1" applyAlignment="1" applyProtection="1">
      <alignment horizontal="right" vertical="center"/>
      <protection locked="0"/>
    </xf>
    <xf numFmtId="38" fontId="7" fillId="0" borderId="26" xfId="51" applyFont="1" applyFill="1" applyBorder="1" applyAlignment="1" applyProtection="1">
      <alignment horizontal="right" vertical="center"/>
      <protection locked="0"/>
    </xf>
    <xf numFmtId="182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3" applyFont="1" applyFill="1" applyBorder="1" applyAlignment="1" applyProtection="1">
      <alignment horizontal="left" vertical="center" wrapText="1"/>
      <protection locked="0"/>
    </xf>
    <xf numFmtId="38" fontId="8" fillId="0" borderId="29" xfId="51" applyFont="1" applyFill="1" applyBorder="1" applyAlignment="1" applyProtection="1">
      <alignment horizontal="right" vertical="center"/>
      <protection locked="0"/>
    </xf>
    <xf numFmtId="38" fontId="7" fillId="0" borderId="30" xfId="51" applyFont="1" applyFill="1" applyBorder="1" applyAlignment="1" applyProtection="1">
      <alignment horizontal="right" vertical="center"/>
      <protection locked="0"/>
    </xf>
    <xf numFmtId="182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/>
      <protection locked="0"/>
    </xf>
    <xf numFmtId="38" fontId="8" fillId="0" borderId="32" xfId="51" applyFont="1" applyFill="1" applyBorder="1" applyAlignment="1" applyProtection="1">
      <alignment horizontal="right" vertical="center"/>
      <protection locked="0"/>
    </xf>
    <xf numFmtId="182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3" applyFont="1" applyFill="1" applyBorder="1" applyAlignment="1" applyProtection="1">
      <alignment horizontal="left" vertical="center" wrapText="1"/>
      <protection locked="0"/>
    </xf>
    <xf numFmtId="0" fontId="5" fillId="0" borderId="19" xfId="63" applyFont="1" applyBorder="1" applyAlignment="1" applyProtection="1">
      <alignment vertical="center"/>
      <protection locked="0"/>
    </xf>
    <xf numFmtId="0" fontId="5" fillId="0" borderId="18" xfId="63" applyFont="1" applyBorder="1" applyAlignment="1" applyProtection="1">
      <alignment vertical="center"/>
      <protection locked="0"/>
    </xf>
    <xf numFmtId="38" fontId="5" fillId="0" borderId="0" xfId="51" applyFont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/>
    </xf>
    <xf numFmtId="0" fontId="4" fillId="0" borderId="34" xfId="63" applyFont="1" applyBorder="1" applyAlignment="1">
      <alignment vertical="center"/>
      <protection/>
    </xf>
    <xf numFmtId="38" fontId="8" fillId="0" borderId="35" xfId="51" applyFont="1" applyFill="1" applyBorder="1" applyAlignment="1" applyProtection="1">
      <alignment horizontal="right" vertical="center"/>
      <protection locked="0"/>
    </xf>
    <xf numFmtId="181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8" xfId="6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43" applyAlignment="1">
      <alignment vertical="center"/>
    </xf>
    <xf numFmtId="49" fontId="4" fillId="0" borderId="39" xfId="63" applyNumberFormat="1" applyFont="1" applyBorder="1" applyAlignment="1">
      <alignment horizontal="center" vertical="center"/>
      <protection/>
    </xf>
    <xf numFmtId="49" fontId="4" fillId="0" borderId="40" xfId="63" applyNumberFormat="1" applyFont="1" applyBorder="1" applyAlignment="1">
      <alignment horizontal="center" vertical="center"/>
      <protection/>
    </xf>
    <xf numFmtId="0" fontId="6" fillId="0" borderId="41" xfId="62" applyFont="1" applyBorder="1" applyAlignment="1" applyProtection="1">
      <alignment horizontal="left" vertical="center" wrapText="1"/>
      <protection/>
    </xf>
    <xf numFmtId="0" fontId="6" fillId="0" borderId="41" xfId="62" applyFont="1" applyBorder="1" applyAlignment="1" applyProtection="1">
      <alignment horizontal="left" vertical="center"/>
      <protection/>
    </xf>
    <xf numFmtId="0" fontId="5" fillId="10" borderId="42" xfId="63" applyFont="1" applyFill="1" applyBorder="1" applyAlignment="1" applyProtection="1">
      <alignment horizontal="center" vertical="center"/>
      <protection locked="0"/>
    </xf>
    <xf numFmtId="0" fontId="5" fillId="10" borderId="43" xfId="63" applyFont="1" applyFill="1" applyBorder="1" applyAlignment="1" applyProtection="1">
      <alignment horizontal="center"/>
      <protection locked="0"/>
    </xf>
    <xf numFmtId="0" fontId="5" fillId="10" borderId="44" xfId="63" applyFont="1" applyFill="1" applyBorder="1" applyAlignment="1" applyProtection="1">
      <alignment horizontal="center" vertical="center" wrapText="1"/>
      <protection locked="0"/>
    </xf>
    <xf numFmtId="0" fontId="5" fillId="10" borderId="45" xfId="63" applyFont="1" applyFill="1" applyBorder="1" applyAlignment="1" applyProtection="1">
      <alignment horizontal="center" vertical="center" wrapText="1"/>
      <protection locked="0"/>
    </xf>
    <xf numFmtId="0" fontId="11" fillId="0" borderId="0" xfId="62" applyFont="1" applyAlignment="1">
      <alignment horizontal="left" vertical="center" wrapText="1"/>
      <protection/>
    </xf>
    <xf numFmtId="0" fontId="11" fillId="0" borderId="0" xfId="62" applyFont="1" applyAlignment="1">
      <alignment horizontal="left" vertical="center"/>
      <protection/>
    </xf>
    <xf numFmtId="0" fontId="11" fillId="0" borderId="0" xfId="63" applyFont="1" applyAlignment="1" applyProtection="1">
      <alignment horizontal="center" vertical="center"/>
      <protection/>
    </xf>
    <xf numFmtId="38" fontId="5" fillId="10" borderId="46" xfId="51" applyFont="1" applyFill="1" applyBorder="1" applyAlignment="1" applyProtection="1">
      <alignment horizontal="center" vertical="center" wrapText="1"/>
      <protection locked="0"/>
    </xf>
    <xf numFmtId="38" fontId="5" fillId="10" borderId="47" xfId="51" applyFont="1" applyFill="1" applyBorder="1" applyAlignment="1" applyProtection="1">
      <alignment horizontal="center" vertical="center"/>
      <protection locked="0"/>
    </xf>
    <xf numFmtId="38" fontId="5" fillId="10" borderId="48" xfId="51" applyFont="1" applyFill="1" applyBorder="1" applyAlignment="1" applyProtection="1">
      <alignment horizontal="center" vertical="center" wrapText="1"/>
      <protection locked="0"/>
    </xf>
    <xf numFmtId="38" fontId="5" fillId="10" borderId="49" xfId="51" applyFont="1" applyFill="1" applyBorder="1" applyAlignment="1" applyProtection="1">
      <alignment horizontal="center" vertical="center"/>
      <protection locked="0"/>
    </xf>
    <xf numFmtId="0" fontId="5" fillId="10" borderId="20" xfId="63" applyFont="1" applyFill="1" applyBorder="1" applyAlignment="1" applyProtection="1">
      <alignment horizontal="center" vertical="center"/>
      <protection locked="0"/>
    </xf>
    <xf numFmtId="0" fontId="5" fillId="10" borderId="50" xfId="63" applyFont="1" applyFill="1" applyBorder="1" applyAlignment="1" applyProtection="1">
      <alignment horizontal="center" vertical="center"/>
      <protection locked="0"/>
    </xf>
    <xf numFmtId="0" fontId="5" fillId="10" borderId="20" xfId="63" applyFont="1" applyFill="1" applyBorder="1" applyAlignment="1" applyProtection="1">
      <alignment horizontal="center" vertical="center" wrapText="1"/>
      <protection locked="0"/>
    </xf>
    <xf numFmtId="0" fontId="5" fillId="10" borderId="50" xfId="63" applyFont="1" applyFill="1" applyBorder="1" applyAlignment="1" applyProtection="1">
      <alignment horizontal="center" vertical="center" wrapText="1"/>
      <protection locked="0"/>
    </xf>
    <xf numFmtId="38" fontId="61" fillId="0" borderId="51" xfId="49" applyFont="1" applyBorder="1" applyAlignment="1" applyProtection="1">
      <alignment horizontal="right" vertical="center" wrapText="1"/>
      <protection locked="0"/>
    </xf>
    <xf numFmtId="38" fontId="61" fillId="0" borderId="19" xfId="49" applyFont="1" applyBorder="1" applyAlignment="1" applyProtection="1">
      <alignment horizontal="right" vertical="center" wrapText="1"/>
      <protection locked="0"/>
    </xf>
    <xf numFmtId="38" fontId="61" fillId="0" borderId="52" xfId="49" applyFont="1" applyBorder="1" applyAlignment="1" applyProtection="1">
      <alignment horizontal="right" vertical="center" wrapText="1"/>
      <protection locked="0"/>
    </xf>
    <xf numFmtId="38" fontId="61" fillId="0" borderId="51" xfId="49" applyFont="1" applyBorder="1" applyAlignment="1">
      <alignment horizontal="right" vertical="center"/>
    </xf>
    <xf numFmtId="38" fontId="61" fillId="0" borderId="19" xfId="49" applyFont="1" applyBorder="1" applyAlignment="1">
      <alignment horizontal="right" vertical="center"/>
    </xf>
    <xf numFmtId="38" fontId="61" fillId="0" borderId="52" xfId="49" applyFont="1" applyBorder="1" applyAlignment="1">
      <alignment horizontal="right" vertical="center"/>
    </xf>
    <xf numFmtId="38" fontId="61" fillId="0" borderId="10" xfId="49" applyFont="1" applyBorder="1" applyAlignment="1">
      <alignment horizontal="right" vertical="center" wrapText="1"/>
    </xf>
    <xf numFmtId="38" fontId="61" fillId="0" borderId="11" xfId="49" applyFont="1" applyBorder="1" applyAlignment="1">
      <alignment horizontal="right" vertical="center" wrapText="1"/>
    </xf>
    <xf numFmtId="38" fontId="62" fillId="0" borderId="53" xfId="49" applyFont="1" applyBorder="1" applyAlignment="1">
      <alignment horizontal="right" vertical="center" wrapText="1"/>
    </xf>
    <xf numFmtId="38" fontId="62" fillId="0" borderId="18" xfId="49" applyFont="1" applyBorder="1" applyAlignment="1">
      <alignment horizontal="right" vertical="center" wrapText="1"/>
    </xf>
    <xf numFmtId="38" fontId="62" fillId="0" borderId="54" xfId="49" applyFont="1" applyBorder="1" applyAlignment="1">
      <alignment horizontal="right" vertical="center" wrapText="1"/>
    </xf>
    <xf numFmtId="38" fontId="61" fillId="0" borderId="11" xfId="49" applyFont="1" applyBorder="1" applyAlignment="1">
      <alignment horizontal="right" vertical="center"/>
    </xf>
    <xf numFmtId="38" fontId="61" fillId="0" borderId="55" xfId="49" applyFont="1" applyBorder="1" applyAlignment="1" applyProtection="1">
      <alignment horizontal="right" vertical="center"/>
      <protection locked="0"/>
    </xf>
    <xf numFmtId="38" fontId="61" fillId="0" borderId="56" xfId="49" applyFont="1" applyBorder="1" applyAlignment="1" applyProtection="1">
      <alignment horizontal="right" vertical="center"/>
      <protection locked="0"/>
    </xf>
    <xf numFmtId="0" fontId="57" fillId="0" borderId="0" xfId="0" applyFont="1" applyAlignment="1">
      <alignment horizontal="center" vertical="center"/>
    </xf>
    <xf numFmtId="0" fontId="49" fillId="0" borderId="57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38" fontId="61" fillId="0" borderId="58" xfId="49" applyFont="1" applyBorder="1" applyAlignment="1">
      <alignment horizontal="right" vertical="center" wrapText="1"/>
    </xf>
    <xf numFmtId="38" fontId="61" fillId="0" borderId="59" xfId="49" applyFont="1" applyBorder="1" applyAlignment="1">
      <alignment horizontal="right" vertical="center" wrapText="1"/>
    </xf>
    <xf numFmtId="38" fontId="61" fillId="0" borderId="60" xfId="49" applyFont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8"/>
  <sheetViews>
    <sheetView showGridLines="0" tabSelected="1" zoomScale="85" zoomScaleNormal="85" zoomScaleSheetLayoutView="100" workbookViewId="0" topLeftCell="A1">
      <selection activeCell="H3" sqref="H3"/>
    </sheetView>
  </sheetViews>
  <sheetFormatPr defaultColWidth="4.57421875" defaultRowHeight="15"/>
  <cols>
    <col min="1" max="1" width="8.7109375" style="20" customWidth="1"/>
    <col min="2" max="2" width="14.8515625" style="4" customWidth="1"/>
    <col min="3" max="3" width="18.421875" style="16" customWidth="1"/>
    <col min="4" max="4" width="24.00390625" style="17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33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2:12" ht="19.5" customHeight="1">
      <c r="B1" s="80"/>
      <c r="C1" s="81"/>
      <c r="D1" s="81"/>
      <c r="E1" s="81"/>
      <c r="F1" s="81"/>
      <c r="G1" s="81"/>
      <c r="H1" s="81"/>
      <c r="L1" s="71"/>
    </row>
    <row r="2" spans="1:12" ht="42.75" customHeight="1">
      <c r="A2" s="82" t="s">
        <v>48</v>
      </c>
      <c r="B2" s="82"/>
      <c r="C2" s="82"/>
      <c r="D2" s="82"/>
      <c r="E2" s="82"/>
      <c r="F2" s="82"/>
      <c r="G2" s="82"/>
      <c r="H2" s="82"/>
      <c r="L2" s="71"/>
    </row>
    <row r="3" spans="1:8" s="7" customFormat="1" ht="19.5" customHeight="1">
      <c r="A3" s="18"/>
      <c r="B3" s="5"/>
      <c r="C3" s="3"/>
      <c r="D3" s="3"/>
      <c r="E3" s="5"/>
      <c r="F3" s="5"/>
      <c r="G3" s="60" t="s">
        <v>36</v>
      </c>
      <c r="H3" s="28"/>
    </row>
    <row r="4" spans="1:8" s="7" customFormat="1" ht="19.5" customHeight="1">
      <c r="A4" s="18"/>
      <c r="B4" s="5"/>
      <c r="C4" s="3"/>
      <c r="D4" s="3"/>
      <c r="E4" s="5"/>
      <c r="F4" s="5"/>
      <c r="G4" s="59" t="s">
        <v>39</v>
      </c>
      <c r="H4" s="29"/>
    </row>
    <row r="5" spans="1:8" s="7" customFormat="1" ht="30.75" customHeight="1">
      <c r="A5" s="18"/>
      <c r="B5" s="5"/>
      <c r="C5" s="3"/>
      <c r="D5" s="61"/>
      <c r="E5" s="5"/>
      <c r="F5" s="5"/>
      <c r="G5" s="74" t="s">
        <v>44</v>
      </c>
      <c r="H5" s="75"/>
    </row>
    <row r="6" spans="1:8" s="7" customFormat="1" ht="19.5" customHeight="1">
      <c r="A6" s="18"/>
      <c r="B6" s="5"/>
      <c r="C6" s="3"/>
      <c r="D6" s="3"/>
      <c r="E6" s="5"/>
      <c r="F6" s="5"/>
      <c r="G6" s="60" t="s">
        <v>37</v>
      </c>
      <c r="H6" s="28"/>
    </row>
    <row r="7" spans="1:8" s="7" customFormat="1" ht="19.5" customHeight="1">
      <c r="A7" s="18"/>
      <c r="B7" s="5"/>
      <c r="C7" s="3"/>
      <c r="D7" s="3"/>
      <c r="E7" s="5"/>
      <c r="F7" s="5"/>
      <c r="G7" s="75" t="s">
        <v>35</v>
      </c>
      <c r="H7" s="75"/>
    </row>
    <row r="8" spans="1:8" s="7" customFormat="1" ht="19.5" customHeight="1">
      <c r="A8" s="18"/>
      <c r="B8" s="5"/>
      <c r="C8" s="3"/>
      <c r="D8" s="3"/>
      <c r="E8" s="5"/>
      <c r="F8" s="5"/>
      <c r="G8" s="62" t="s">
        <v>38</v>
      </c>
      <c r="H8" s="47"/>
    </row>
    <row r="9" spans="1:8" s="7" customFormat="1" ht="30.75" customHeight="1">
      <c r="A9" s="18"/>
      <c r="B9" s="5"/>
      <c r="C9" s="3"/>
      <c r="D9" s="3"/>
      <c r="E9" s="5"/>
      <c r="F9" s="5"/>
      <c r="G9" s="74" t="s">
        <v>43</v>
      </c>
      <c r="H9" s="75"/>
    </row>
    <row r="10" spans="1:8" s="7" customFormat="1" ht="19.5" customHeight="1">
      <c r="A10" s="46" t="s">
        <v>32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33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34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49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50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>
      <c r="A15" s="34" t="s">
        <v>46</v>
      </c>
      <c r="B15" s="34"/>
      <c r="C15" s="34"/>
      <c r="D15" s="34"/>
      <c r="E15" s="34"/>
      <c r="F15" s="34"/>
      <c r="G15" s="34"/>
      <c r="H15" s="34"/>
    </row>
    <row r="16" spans="1:8" s="7" customFormat="1" ht="19.5" customHeight="1">
      <c r="A16" s="34" t="s">
        <v>42</v>
      </c>
      <c r="B16" s="34"/>
      <c r="C16" s="34"/>
      <c r="D16" s="34"/>
      <c r="E16" s="34"/>
      <c r="F16" s="34"/>
      <c r="G16" s="34"/>
      <c r="H16" s="34"/>
    </row>
    <row r="17" spans="1:8" s="7" customFormat="1" ht="19.5" customHeight="1" thickBot="1">
      <c r="A17" s="18"/>
      <c r="B17" s="5"/>
      <c r="C17" s="3"/>
      <c r="D17" s="3"/>
      <c r="E17" s="5"/>
      <c r="F17" s="5"/>
      <c r="G17" s="5"/>
      <c r="H17" s="6"/>
    </row>
    <row r="18" spans="1:8" s="9" customFormat="1" ht="29.25" customHeight="1">
      <c r="A18" s="78" t="s">
        <v>13</v>
      </c>
      <c r="B18" s="89" t="s">
        <v>15</v>
      </c>
      <c r="C18" s="83" t="s">
        <v>19</v>
      </c>
      <c r="D18" s="85" t="s">
        <v>20</v>
      </c>
      <c r="E18" s="87" t="s">
        <v>40</v>
      </c>
      <c r="F18" s="89" t="s">
        <v>18</v>
      </c>
      <c r="G18" s="89" t="s">
        <v>41</v>
      </c>
      <c r="H18" s="76" t="s">
        <v>14</v>
      </c>
    </row>
    <row r="19" spans="1:8" s="9" customFormat="1" ht="29.25" customHeight="1" thickBot="1">
      <c r="A19" s="79"/>
      <c r="B19" s="90"/>
      <c r="C19" s="84"/>
      <c r="D19" s="86"/>
      <c r="E19" s="88"/>
      <c r="F19" s="90"/>
      <c r="G19" s="90"/>
      <c r="H19" s="77"/>
    </row>
    <row r="20" spans="1:8" ht="51" customHeight="1">
      <c r="A20" s="23">
        <v>1</v>
      </c>
      <c r="B20" s="30"/>
      <c r="C20" s="48"/>
      <c r="D20" s="49"/>
      <c r="E20" s="68"/>
      <c r="F20" s="65"/>
      <c r="G20" s="50"/>
      <c r="H20" s="51"/>
    </row>
    <row r="21" spans="1:8" ht="51" customHeight="1">
      <c r="A21" s="24">
        <v>2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3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4</v>
      </c>
      <c r="B23" s="22"/>
      <c r="C23" s="52"/>
      <c r="D23" s="53"/>
      <c r="E23" s="69"/>
      <c r="F23" s="66"/>
      <c r="G23" s="54"/>
      <c r="H23" s="55"/>
    </row>
    <row r="24" spans="1:8" ht="51" customHeight="1">
      <c r="A24" s="24">
        <v>5</v>
      </c>
      <c r="B24" s="22"/>
      <c r="C24" s="52"/>
      <c r="D24" s="53"/>
      <c r="E24" s="69"/>
      <c r="F24" s="66"/>
      <c r="G24" s="54"/>
      <c r="H24" s="55"/>
    </row>
    <row r="25" spans="1:8" ht="51" customHeight="1">
      <c r="A25" s="24">
        <v>6</v>
      </c>
      <c r="B25" s="21"/>
      <c r="C25" s="52"/>
      <c r="D25" s="53"/>
      <c r="E25" s="69"/>
      <c r="F25" s="66"/>
      <c r="G25" s="54"/>
      <c r="H25" s="55"/>
    </row>
    <row r="26" spans="1:8" ht="51" customHeight="1">
      <c r="A26" s="24">
        <v>7</v>
      </c>
      <c r="B26" s="31"/>
      <c r="C26" s="52"/>
      <c r="D26" s="53"/>
      <c r="E26" s="69"/>
      <c r="F26" s="66"/>
      <c r="G26" s="54"/>
      <c r="H26" s="55"/>
    </row>
    <row r="27" spans="1:8" ht="51" customHeight="1">
      <c r="A27" s="24">
        <v>8</v>
      </c>
      <c r="B27" s="22"/>
      <c r="C27" s="56"/>
      <c r="D27" s="53"/>
      <c r="E27" s="70"/>
      <c r="F27" s="67"/>
      <c r="G27" s="57"/>
      <c r="H27" s="58"/>
    </row>
    <row r="28" spans="1:8" ht="51" customHeight="1">
      <c r="A28" s="24">
        <v>9</v>
      </c>
      <c r="B28" s="22"/>
      <c r="C28" s="56"/>
      <c r="D28" s="53"/>
      <c r="E28" s="70"/>
      <c r="F28" s="67"/>
      <c r="G28" s="57"/>
      <c r="H28" s="58"/>
    </row>
    <row r="29" spans="1:8" ht="51" customHeight="1" thickBot="1">
      <c r="A29" s="24">
        <v>10</v>
      </c>
      <c r="B29" s="31"/>
      <c r="C29" s="56"/>
      <c r="D29" s="53"/>
      <c r="E29" s="70"/>
      <c r="F29" s="67"/>
      <c r="G29" s="57"/>
      <c r="H29" s="58"/>
    </row>
    <row r="30" spans="1:8" s="8" customFormat="1" ht="30" customHeight="1" thickBot="1">
      <c r="A30" s="72" t="s">
        <v>25</v>
      </c>
      <c r="B30" s="73"/>
      <c r="C30" s="33">
        <f>SUM(C20:C29)</f>
        <v>0</v>
      </c>
      <c r="D30" s="64">
        <f>SUM(D20:D29)</f>
        <v>0</v>
      </c>
      <c r="E30" s="63"/>
      <c r="F30" s="10"/>
      <c r="G30" s="11"/>
      <c r="H30" s="12"/>
    </row>
    <row r="31" spans="1:8" ht="11.25">
      <c r="A31" s="19"/>
      <c r="B31" s="13"/>
      <c r="C31" s="32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spans="1:8" ht="11.25">
      <c r="A276" s="19"/>
      <c r="B276" s="13"/>
      <c r="C276" s="14"/>
      <c r="D276" s="15"/>
      <c r="E276" s="13"/>
      <c r="F276" s="13"/>
      <c r="G276" s="13"/>
      <c r="H276" s="13"/>
    </row>
    <row r="277" spans="1:8" ht="11.25">
      <c r="A277" s="19"/>
      <c r="B277" s="13"/>
      <c r="C277" s="14"/>
      <c r="D277" s="15"/>
      <c r="E277" s="13"/>
      <c r="F277" s="13"/>
      <c r="G277" s="13"/>
      <c r="H277" s="13"/>
    </row>
    <row r="278" ht="11.25">
      <c r="D278" s="15"/>
    </row>
  </sheetData>
  <sheetProtection insertRows="0"/>
  <mergeCells count="14">
    <mergeCell ref="B1:H1"/>
    <mergeCell ref="A2:H2"/>
    <mergeCell ref="C18:C19"/>
    <mergeCell ref="D18:D19"/>
    <mergeCell ref="E18:E19"/>
    <mergeCell ref="G18:G19"/>
    <mergeCell ref="B18:B19"/>
    <mergeCell ref="F18:F19"/>
    <mergeCell ref="A30:B30"/>
    <mergeCell ref="G5:H5"/>
    <mergeCell ref="G7:H7"/>
    <mergeCell ref="H18:H19"/>
    <mergeCell ref="G9:H9"/>
    <mergeCell ref="A18:A19"/>
  </mergeCells>
  <dataValidations count="11">
    <dataValidation allowBlank="1" showInputMessage="1" showErrorMessage="1" promptTitle="自動計算されます" prompt="計算式が入力してありますので自動計算されます" sqref="C30:D30"/>
    <dataValidation allowBlank="1" showInputMessage="1" showErrorMessage="1" imeMode="halfAlpha" sqref="IV20:IV29"/>
    <dataValidation type="list" allowBlank="1" showInputMessage="1" showErrorMessage="1" promptTitle="選択してください" prompt="選択してください" sqref="IU20:IU29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20:C29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20:D29"/>
    <dataValidation allowBlank="1" showInputMessage="1" showErrorMessage="1" prompt="支出内容がわかるように具体的に内容を入力してください" sqref="H20:H29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0:F29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0:E29"/>
    <dataValidation type="list" allowBlank="1" showInputMessage="1" showErrorMessage="1" sqref="B20:B29">
      <formula1>"１．機械装置等費,２．広報費,３．展示会等出展費,４．旅費,５．開発費,６．資料購入費,７．雑役務費,８．借料,９．専門家謝金,10．専門家旅費,11．車両購入費,12．委託費,13．外注費"</formula1>
    </dataValidation>
    <dataValidation allowBlank="1" showInputMessage="1" showErrorMessage="1" prompt="請求書等に記載の名称を正確に記入してください。（株式会社→（株）などの略称は可）" sqref="G20:G29"/>
    <dataValidation type="list" allowBlank="1" showInputMessage="1" showErrorMessage="1" sqref="H8">
      <formula1>"課税事業者,免税事業者,簡易課税事業者"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3" r:id="rId1"/>
  <headerFooter alignWithMargins="0">
    <oddFooter>&amp;C&amp;"-,太字"&amp;18&amp;P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view="pageBreakPreview" zoomScaleNormal="85" zoomScaleSheetLayoutView="100" zoomScalePageLayoutView="0" workbookViewId="0" topLeftCell="A1">
      <selection activeCell="B23" sqref="B23:D23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3.5">
      <c r="A1" s="39" t="s">
        <v>24</v>
      </c>
      <c r="D1" s="26"/>
    </row>
    <row r="2" spans="1:4" ht="14.25">
      <c r="A2" s="105" t="s">
        <v>45</v>
      </c>
      <c r="B2" s="105"/>
      <c r="C2" s="105"/>
      <c r="D2" s="105"/>
    </row>
    <row r="3" spans="1:4" ht="17.25" customHeight="1">
      <c r="A3" s="40"/>
      <c r="B3" s="40"/>
      <c r="C3" s="41" t="s">
        <v>16</v>
      </c>
      <c r="D3" s="42">
        <f>'経費支出管理表①'!H3</f>
        <v>0</v>
      </c>
    </row>
    <row r="4" spans="1:4" ht="14.25">
      <c r="A4" s="40"/>
      <c r="B4" s="40"/>
      <c r="C4" s="41" t="s">
        <v>17</v>
      </c>
      <c r="D4" s="43">
        <f>'経費支出管理表①'!H4</f>
        <v>0</v>
      </c>
    </row>
    <row r="5" ht="14.25">
      <c r="D5" s="27" t="s">
        <v>12</v>
      </c>
    </row>
    <row r="6" spans="1:4" ht="21" customHeight="1">
      <c r="A6" s="106" t="s">
        <v>0</v>
      </c>
      <c r="B6" s="109" t="s">
        <v>1</v>
      </c>
      <c r="C6" s="109"/>
      <c r="D6" s="109"/>
    </row>
    <row r="7" spans="1:4" ht="21" customHeight="1">
      <c r="A7" s="107"/>
      <c r="B7" s="109"/>
      <c r="C7" s="109"/>
      <c r="D7" s="109"/>
    </row>
    <row r="8" spans="1:4" ht="33.75" customHeight="1">
      <c r="A8" s="1" t="s">
        <v>2</v>
      </c>
      <c r="B8" s="97">
        <f>SUMIF('経費支出管理表①'!$B$20:$B$29,"１．機械装置等費",'経費支出管理表①'!$D$20:$D$29)</f>
        <v>0</v>
      </c>
      <c r="C8" s="97"/>
      <c r="D8" s="97"/>
    </row>
    <row r="9" spans="1:4" ht="33.75" customHeight="1">
      <c r="A9" s="1" t="s">
        <v>3</v>
      </c>
      <c r="B9" s="97">
        <f>SUMIF('経費支出管理表①'!$B$20:$B$29,"２．広報費",'経費支出管理表①'!$D$20:$D$29)</f>
        <v>0</v>
      </c>
      <c r="C9" s="97"/>
      <c r="D9" s="97"/>
    </row>
    <row r="10" spans="1:4" ht="33.75" customHeight="1">
      <c r="A10" s="1" t="s">
        <v>4</v>
      </c>
      <c r="B10" s="97">
        <f>SUMIF('経費支出管理表①'!$B$20:$B$29,"３．展示会等出展費",'経費支出管理表①'!$D$20:$D$29)</f>
        <v>0</v>
      </c>
      <c r="C10" s="97"/>
      <c r="D10" s="97"/>
    </row>
    <row r="11" spans="1:4" ht="33.75" customHeight="1">
      <c r="A11" s="1" t="s">
        <v>5</v>
      </c>
      <c r="B11" s="97">
        <f>SUMIF('経費支出管理表①'!$B$20:$B$29,"４．旅費",'経費支出管理表①'!$D$20:$D$29)</f>
        <v>0</v>
      </c>
      <c r="C11" s="97"/>
      <c r="D11" s="97"/>
    </row>
    <row r="12" spans="1:4" ht="33.75" customHeight="1">
      <c r="A12" s="1" t="s">
        <v>6</v>
      </c>
      <c r="B12" s="97">
        <f>SUMIF('経費支出管理表①'!$B$20:$B$29,"５．開発費",'経費支出管理表①'!$D$20:$D$29)</f>
        <v>0</v>
      </c>
      <c r="C12" s="97"/>
      <c r="D12" s="97"/>
    </row>
    <row r="13" spans="1:4" ht="33.75" customHeight="1">
      <c r="A13" s="1" t="s">
        <v>7</v>
      </c>
      <c r="B13" s="97">
        <f>SUMIF('経費支出管理表①'!$B$20:$B$29,"６．資料購入費",'経費支出管理表①'!$D$20:$D$29)</f>
        <v>0</v>
      </c>
      <c r="C13" s="97"/>
      <c r="D13" s="97"/>
    </row>
    <row r="14" spans="1:4" ht="33.75" customHeight="1">
      <c r="A14" s="1" t="s">
        <v>8</v>
      </c>
      <c r="B14" s="97">
        <f>SUMIF('経費支出管理表①'!$B$20:$B$29,"７．雑役務費",'経費支出管理表①'!$D$20:$D$29)</f>
        <v>0</v>
      </c>
      <c r="C14" s="97"/>
      <c r="D14" s="97"/>
    </row>
    <row r="15" spans="1:4" ht="33.75" customHeight="1">
      <c r="A15" s="1" t="s">
        <v>9</v>
      </c>
      <c r="B15" s="97">
        <f>SUMIF('経費支出管理表①'!$B$20:$B$29,"８．借料",'経費支出管理表①'!$D$20:$D$29)</f>
        <v>0</v>
      </c>
      <c r="C15" s="97"/>
      <c r="D15" s="97"/>
    </row>
    <row r="16" spans="1:4" ht="33.75" customHeight="1">
      <c r="A16" s="1" t="s">
        <v>10</v>
      </c>
      <c r="B16" s="97">
        <f>SUMIF('経費支出管理表①'!$B$20:$B$29,"９．専門家謝金",'経費支出管理表①'!$D$20:$D$29)</f>
        <v>0</v>
      </c>
      <c r="C16" s="97"/>
      <c r="D16" s="97"/>
    </row>
    <row r="17" spans="1:4" ht="33.75" customHeight="1">
      <c r="A17" s="1" t="s">
        <v>11</v>
      </c>
      <c r="B17" s="97">
        <f>SUMIF('経費支出管理表①'!$B$20:$B$29,"10．専門家旅費",'経費支出管理表①'!$D$20:$D$29)</f>
        <v>0</v>
      </c>
      <c r="C17" s="97"/>
      <c r="D17" s="97"/>
    </row>
    <row r="18" spans="1:4" ht="33.75" customHeight="1">
      <c r="A18" s="1" t="s">
        <v>21</v>
      </c>
      <c r="B18" s="97">
        <f>SUMIF('経費支出管理表①'!$B$20:$B$29,"11．車両購入費",'経費支出管理表①'!$D$20:$D$29)</f>
        <v>0</v>
      </c>
      <c r="C18" s="97"/>
      <c r="D18" s="97"/>
    </row>
    <row r="19" spans="1:4" ht="33.75" customHeight="1">
      <c r="A19" s="1" t="s">
        <v>22</v>
      </c>
      <c r="B19" s="97">
        <f>SUMIF('経費支出管理表①'!$B$20:$B$29,"12．委託費",'経費支出管理表①'!$D$20:$D$29)</f>
        <v>0</v>
      </c>
      <c r="C19" s="97"/>
      <c r="D19" s="97"/>
    </row>
    <row r="20" spans="1:4" ht="33.75" customHeight="1" thickBot="1">
      <c r="A20" s="2" t="s">
        <v>23</v>
      </c>
      <c r="B20" s="98">
        <f>SUMIF('経費支出管理表①'!$B$20:$B$29,"13．外注費",'経費支出管理表①'!$D$20:$D$29)</f>
        <v>0</v>
      </c>
      <c r="C20" s="98"/>
      <c r="D20" s="98"/>
    </row>
    <row r="21" spans="1:4" ht="33.75" customHeight="1" thickTop="1">
      <c r="A21" s="45" t="s">
        <v>31</v>
      </c>
      <c r="B21" s="99">
        <f>SUM(B8:D20)</f>
        <v>0</v>
      </c>
      <c r="C21" s="100"/>
      <c r="D21" s="101"/>
    </row>
    <row r="22" spans="1:4" ht="34.5" customHeight="1" thickBot="1">
      <c r="A22" s="36" t="s">
        <v>27</v>
      </c>
      <c r="B22" s="102">
        <f>ROUNDDOWN(B21*2/3,0)</f>
        <v>0</v>
      </c>
      <c r="C22" s="102"/>
      <c r="D22" s="102"/>
    </row>
    <row r="23" spans="1:4" ht="33.75" customHeight="1" thickBot="1" thickTop="1">
      <c r="A23" s="37" t="s">
        <v>26</v>
      </c>
      <c r="B23" s="103">
        <v>0</v>
      </c>
      <c r="C23" s="103"/>
      <c r="D23" s="104"/>
    </row>
    <row r="24" spans="1:4" ht="33.75" customHeight="1" thickTop="1">
      <c r="A24" s="35" t="s">
        <v>28</v>
      </c>
      <c r="B24" s="110">
        <f>IF(B21&gt;B23,B23,B21)</f>
        <v>0</v>
      </c>
      <c r="C24" s="111"/>
      <c r="D24" s="112"/>
    </row>
    <row r="25" spans="1:4" ht="33.75" customHeight="1">
      <c r="A25" s="38" t="s">
        <v>29</v>
      </c>
      <c r="B25" s="91">
        <v>0</v>
      </c>
      <c r="C25" s="92"/>
      <c r="D25" s="93"/>
    </row>
    <row r="26" spans="1:4" ht="33.75" customHeight="1">
      <c r="A26" s="44" t="s">
        <v>30</v>
      </c>
      <c r="B26" s="94">
        <f>B24-B25</f>
        <v>0</v>
      </c>
      <c r="C26" s="95"/>
      <c r="D26" s="96"/>
    </row>
    <row r="27" spans="1:4" ht="54.75" customHeight="1">
      <c r="A27" s="108" t="s">
        <v>47</v>
      </c>
      <c r="B27" s="108"/>
      <c r="C27" s="108"/>
      <c r="D27" s="108"/>
    </row>
  </sheetData>
  <sheetProtection sheet="1"/>
  <mergeCells count="23">
    <mergeCell ref="B6:D7"/>
    <mergeCell ref="B8:D8"/>
    <mergeCell ref="B9:D9"/>
    <mergeCell ref="B24:D24"/>
    <mergeCell ref="B19:D19"/>
    <mergeCell ref="B18:D18"/>
    <mergeCell ref="A2:D2"/>
    <mergeCell ref="A6:A7"/>
    <mergeCell ref="A27:D27"/>
    <mergeCell ref="B17:D17"/>
    <mergeCell ref="B16:D16"/>
    <mergeCell ref="B15:D15"/>
    <mergeCell ref="B14:D14"/>
    <mergeCell ref="B10:D10"/>
    <mergeCell ref="B11:D11"/>
    <mergeCell ref="B12:D12"/>
    <mergeCell ref="B25:D25"/>
    <mergeCell ref="B26:D26"/>
    <mergeCell ref="B13:D13"/>
    <mergeCell ref="B20:D20"/>
    <mergeCell ref="B21:D21"/>
    <mergeCell ref="B22:D22"/>
    <mergeCell ref="B23:D23"/>
  </mergeCells>
  <dataValidations count="1">
    <dataValidation allowBlank="1" showInputMessage="1" showErrorMessage="1" prompt="支出管理表に入力いただくと全て自動計算されます。" sqref="B8:B21"/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r:id="rId1"/>
  <headerFooter alignWithMargins="0">
    <oddFooter>&amp;C&amp;"-,太字"&amp;12&amp;P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2015-05-25T00:51:49Z</dcterms:created>
  <dcterms:modified xsi:type="dcterms:W3CDTF">2017-09-25T06:26:27Z</dcterms:modified>
  <cp:category/>
  <cp:version/>
  <cp:contentType/>
  <cp:contentStatus/>
</cp:coreProperties>
</file>